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\OBLIGACIONES INFORMACIÓN  PERIÓDICAS\PORTAL DE TRANSPARENCIA DE ASTUREX\AÑO 2026\"/>
    </mc:Choice>
  </mc:AlternateContent>
  <xr:revisionPtr revIDLastSave="0" documentId="13_ncr:1_{37B1FCF9-0CFF-402D-AB2A-EE009F62DF01}" xr6:coauthVersionLast="47" xr6:coauthVersionMax="47" xr10:uidLastSave="{00000000-0000-0000-0000-000000000000}"/>
  <bookViews>
    <workbookView xWindow="-120" yWindow="-120" windowWidth="29040" windowHeight="15720" xr2:uid="{727AC7CC-FA39-4F53-86CA-8EB9BA4F5BCC}"/>
  </bookViews>
  <sheets>
    <sheet name="RESUMEN TOT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F16" i="3" s="1"/>
  <c r="E15" i="3"/>
  <c r="F15" i="3" s="1"/>
  <c r="E14" i="3"/>
  <c r="F14" i="3" s="1"/>
  <c r="E13" i="3"/>
  <c r="F13" i="3" s="1"/>
  <c r="E12" i="3"/>
  <c r="F12" i="3" s="1"/>
  <c r="E11" i="3"/>
  <c r="F11" i="3" s="1"/>
  <c r="E10" i="3"/>
  <c r="F10" i="3" s="1"/>
  <c r="E9" i="3"/>
  <c r="F9" i="3" s="1"/>
  <c r="E8" i="3"/>
  <c r="F8" i="3" s="1"/>
  <c r="C17" i="3" l="1"/>
  <c r="D17" i="3" l="1"/>
  <c r="E17" i="3" s="1"/>
  <c r="F17" i="3" s="1"/>
</calcChain>
</file>

<file path=xl/sharedStrings.xml><?xml version="1.0" encoding="utf-8"?>
<sst xmlns="http://schemas.openxmlformats.org/spreadsheetml/2006/main" count="18" uniqueCount="18">
  <si>
    <t>PROCESO</t>
  </si>
  <si>
    <t>PROCESO ASISTENCIA TÉCNICA</t>
  </si>
  <si>
    <t>PROCESO COMUNICACIÓN Y MK</t>
  </si>
  <si>
    <t>PROCESO MEJORA CONTINUA</t>
  </si>
  <si>
    <t>PROCESOS ADMINISTRACIÓN -DIRECCIÓN Y CONTRATACIÓN</t>
  </si>
  <si>
    <t xml:space="preserve">PROCESO DE ACCIONES PROMOCIÓN INTERNACIONAL </t>
  </si>
  <si>
    <t>PROCESO PROGRAMAS DE APOYO A LA EXPORTACIÓN</t>
  </si>
  <si>
    <t>PROCESO PROGRAMAS - PROGRAMAS MULTILATERAL</t>
  </si>
  <si>
    <t>PROCESO DE FORMACIÓN
incluidas Becas FUO (Suma Talento y Programa Exporta Inicio)</t>
  </si>
  <si>
    <t>AYUDA SEKUENS</t>
  </si>
  <si>
    <t>COSTE-INGRESO = NETO</t>
  </si>
  <si>
    <t>PRESUPUESTO 2026</t>
  </si>
  <si>
    <t>PRESUPUESTO DE GASTO 2026</t>
  </si>
  <si>
    <t>PRESUPUESTO DE  INGRESOS 
DE EMPRESAS 2026</t>
  </si>
  <si>
    <t>PROCESO INTELIGENCIA COMERCIAL</t>
  </si>
  <si>
    <t>TOTAL PRESUPUESTO 2026</t>
  </si>
  <si>
    <t>INVERSIÓN 2026</t>
  </si>
  <si>
    <t>Aprobado por Consejo de Administración de ASTUREX el 25-11-2025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</si>
</sst>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sz val="11"/>
      <color theme="1"/>
      <name val="Gill Sans MT"/>
      <family val="2"/>
    </font>
    <font>
      <b/>
      <sz val="11"/>
      <color rgb="FFFF0000"/>
      <name val="Gill Sans MT"/>
      <family val="2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44" fontId="4" fillId="0" borderId="0" xfId="0" applyNumberFormat="1" applyFont="1"/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44" fontId="4" fillId="0" borderId="1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2" xfId="0" applyNumberFormat="1" applyFont="1" applyBorder="1" applyAlignment="1">
      <alignment horizontal="center" vertical="center"/>
    </xf>
    <xf numFmtId="44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inden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4" fillId="0" borderId="1" xfId="1" applyNumberFormat="1" applyFont="1" applyFill="1" applyBorder="1" applyAlignment="1">
      <alignment horizontal="center" vertical="center"/>
    </xf>
    <xf numFmtId="44" fontId="4" fillId="0" borderId="2" xfId="1" applyNumberFormat="1" applyFont="1" applyFill="1" applyBorder="1" applyAlignment="1">
      <alignment horizontal="center" vertical="center"/>
    </xf>
    <xf numFmtId="0" fontId="4" fillId="3" borderId="8" xfId="0" applyFont="1" applyFill="1" applyBorder="1"/>
    <xf numFmtId="10" fontId="3" fillId="3" borderId="8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 wrapText="1"/>
    </xf>
    <xf numFmtId="0" fontId="7" fillId="0" borderId="0" xfId="0" applyFont="1"/>
    <xf numFmtId="0" fontId="4" fillId="0" borderId="3" xfId="0" applyFont="1" applyBorder="1" applyAlignment="1">
      <alignment horizontal="center" vertical="center" wrapText="1"/>
    </xf>
    <xf numFmtId="44" fontId="4" fillId="0" borderId="3" xfId="1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/>
    </xf>
    <xf numFmtId="44" fontId="3" fillId="3" borderId="5" xfId="1" applyNumberFormat="1" applyFont="1" applyFill="1" applyBorder="1" applyAlignment="1">
      <alignment horizontal="center" vertical="center"/>
    </xf>
    <xf numFmtId="44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56093</xdr:colOff>
      <xdr:row>0</xdr:row>
      <xdr:rowOff>0</xdr:rowOff>
    </xdr:from>
    <xdr:ext cx="1429808" cy="625541"/>
    <xdr:pic>
      <xdr:nvPicPr>
        <xdr:cNvPr id="2" name="Imagen 1">
          <a:extLst>
            <a:ext uri="{FF2B5EF4-FFF2-40B4-BE49-F238E27FC236}">
              <a16:creationId xmlns:a16="http://schemas.microsoft.com/office/drawing/2014/main" id="{F4AECC4F-EF55-4B30-80F2-106A0A38DE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118" y="0"/>
          <a:ext cx="1429808" cy="62554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DDE6-DFDD-4400-BAB4-DAE4BA31B549}">
  <dimension ref="B1:G33"/>
  <sheetViews>
    <sheetView tabSelected="1" showRuler="0" zoomScaleNormal="100" workbookViewId="0">
      <selection activeCell="C22" sqref="C22"/>
    </sheetView>
  </sheetViews>
  <sheetFormatPr baseColWidth="10" defaultColWidth="11.42578125" defaultRowHeight="17.25" x14ac:dyDescent="0.35"/>
  <cols>
    <col min="1" max="1" width="3" style="1" customWidth="1"/>
    <col min="2" max="2" width="57.5703125" style="1" customWidth="1"/>
    <col min="3" max="4" width="29.28515625" style="1" customWidth="1"/>
    <col min="5" max="5" width="29.7109375" style="1" customWidth="1"/>
    <col min="6" max="6" width="26" style="1" customWidth="1"/>
    <col min="7" max="7" width="19.28515625" style="1" customWidth="1"/>
    <col min="8" max="8" width="11.42578125" style="1"/>
    <col min="9" max="9" width="16.85546875" style="1" customWidth="1"/>
    <col min="10" max="16384" width="11.42578125" style="1"/>
  </cols>
  <sheetData>
    <row r="1" spans="2:7" x14ac:dyDescent="0.35">
      <c r="F1" s="2"/>
      <c r="G1" s="2"/>
    </row>
    <row r="2" spans="2:7" x14ac:dyDescent="0.35">
      <c r="C2" s="4"/>
      <c r="F2" s="2"/>
      <c r="G2" s="2"/>
    </row>
    <row r="3" spans="2:7" x14ac:dyDescent="0.35">
      <c r="F3" s="2"/>
      <c r="G3" s="2"/>
    </row>
    <row r="4" spans="2:7" ht="18" thickBot="1" x14ac:dyDescent="0.4">
      <c r="F4" s="2"/>
      <c r="G4" s="2"/>
    </row>
    <row r="5" spans="2:7" ht="33" customHeight="1" thickBot="1" x14ac:dyDescent="0.4">
      <c r="B5" s="30" t="s">
        <v>11</v>
      </c>
      <c r="C5" s="31"/>
      <c r="D5" s="31"/>
      <c r="E5" s="31"/>
      <c r="F5" s="32"/>
      <c r="G5" s="2"/>
    </row>
    <row r="6" spans="2:7" ht="18" thickBot="1" x14ac:dyDescent="0.4">
      <c r="F6" s="2"/>
    </row>
    <row r="7" spans="2:7" ht="52.5" thickBot="1" x14ac:dyDescent="0.4">
      <c r="B7" s="14" t="s">
        <v>0</v>
      </c>
      <c r="C7" s="15" t="s">
        <v>12</v>
      </c>
      <c r="D7" s="15" t="s">
        <v>13</v>
      </c>
      <c r="E7" s="15" t="s">
        <v>10</v>
      </c>
      <c r="F7" s="16" t="s">
        <v>9</v>
      </c>
    </row>
    <row r="8" spans="2:7" ht="58.9" customHeight="1" x14ac:dyDescent="0.35">
      <c r="B8" s="12" t="s">
        <v>6</v>
      </c>
      <c r="C8" s="5">
        <v>114350</v>
      </c>
      <c r="D8" s="5">
        <v>0</v>
      </c>
      <c r="E8" s="17">
        <f>C8-D8</f>
        <v>114350</v>
      </c>
      <c r="F8" s="17">
        <f>E8</f>
        <v>114350</v>
      </c>
    </row>
    <row r="9" spans="2:7" ht="54" customHeight="1" x14ac:dyDescent="0.35">
      <c r="B9" s="10" t="s">
        <v>7</v>
      </c>
      <c r="C9" s="7">
        <v>18000</v>
      </c>
      <c r="D9" s="7">
        <v>0</v>
      </c>
      <c r="E9" s="18">
        <f>C9-D9</f>
        <v>18000</v>
      </c>
      <c r="F9" s="18">
        <f>E9</f>
        <v>18000</v>
      </c>
    </row>
    <row r="10" spans="2:7" ht="58.9" customHeight="1" x14ac:dyDescent="0.35">
      <c r="B10" s="10" t="s">
        <v>1</v>
      </c>
      <c r="C10" s="7">
        <v>314692.5</v>
      </c>
      <c r="D10" s="7">
        <v>0</v>
      </c>
      <c r="E10" s="18">
        <f t="shared" ref="E10:E17" si="0">C10-D10</f>
        <v>314692.5</v>
      </c>
      <c r="F10" s="18">
        <f t="shared" ref="F10:F17" si="1">E10</f>
        <v>314692.5</v>
      </c>
      <c r="G10"/>
    </row>
    <row r="11" spans="2:7" ht="66.75" customHeight="1" x14ac:dyDescent="0.35">
      <c r="B11" s="10" t="s">
        <v>5</v>
      </c>
      <c r="C11" s="7">
        <v>1165770</v>
      </c>
      <c r="D11" s="7">
        <v>145950</v>
      </c>
      <c r="E11" s="18">
        <f t="shared" si="0"/>
        <v>1019820</v>
      </c>
      <c r="F11" s="18">
        <f t="shared" si="1"/>
        <v>1019820</v>
      </c>
      <c r="G11"/>
    </row>
    <row r="12" spans="2:7" ht="66.75" customHeight="1" x14ac:dyDescent="0.35">
      <c r="B12" s="10" t="s">
        <v>14</v>
      </c>
      <c r="C12" s="7">
        <v>158250</v>
      </c>
      <c r="D12" s="7">
        <v>0</v>
      </c>
      <c r="E12" s="18">
        <f t="shared" si="0"/>
        <v>158250</v>
      </c>
      <c r="F12" s="18">
        <f t="shared" si="1"/>
        <v>158250</v>
      </c>
      <c r="G12"/>
    </row>
    <row r="13" spans="2:7" ht="66.75" customHeight="1" x14ac:dyDescent="0.35">
      <c r="B13" s="11" t="s">
        <v>8</v>
      </c>
      <c r="C13" s="7">
        <v>168691.5</v>
      </c>
      <c r="D13" s="7">
        <v>0</v>
      </c>
      <c r="E13" s="18">
        <f t="shared" si="0"/>
        <v>168691.5</v>
      </c>
      <c r="F13" s="18">
        <f t="shared" si="1"/>
        <v>168691.5</v>
      </c>
      <c r="G13"/>
    </row>
    <row r="14" spans="2:7" ht="66.75" customHeight="1" x14ac:dyDescent="0.35">
      <c r="B14" s="10" t="s">
        <v>2</v>
      </c>
      <c r="C14" s="7">
        <v>97200</v>
      </c>
      <c r="D14" s="8">
        <v>0</v>
      </c>
      <c r="E14" s="18">
        <f t="shared" si="0"/>
        <v>97200</v>
      </c>
      <c r="F14" s="18">
        <f t="shared" si="1"/>
        <v>97200</v>
      </c>
      <c r="G14"/>
    </row>
    <row r="15" spans="2:7" ht="66.75" customHeight="1" x14ac:dyDescent="0.35">
      <c r="B15" s="10" t="s">
        <v>3</v>
      </c>
      <c r="C15" s="7">
        <v>11105</v>
      </c>
      <c r="D15" s="8">
        <v>0</v>
      </c>
      <c r="E15" s="18">
        <f t="shared" si="0"/>
        <v>11105</v>
      </c>
      <c r="F15" s="18">
        <f t="shared" si="1"/>
        <v>11105</v>
      </c>
      <c r="G15"/>
    </row>
    <row r="16" spans="2:7" ht="66.75" customHeight="1" thickBot="1" x14ac:dyDescent="0.4">
      <c r="B16" s="24" t="s">
        <v>4</v>
      </c>
      <c r="C16" s="6">
        <v>1172891</v>
      </c>
      <c r="D16" s="6">
        <v>0</v>
      </c>
      <c r="E16" s="25">
        <f t="shared" si="0"/>
        <v>1172891</v>
      </c>
      <c r="F16" s="25">
        <f t="shared" si="1"/>
        <v>1172891</v>
      </c>
      <c r="G16"/>
    </row>
    <row r="17" spans="2:7" ht="36.75" customHeight="1" thickBot="1" x14ac:dyDescent="0.4">
      <c r="B17" s="26" t="s">
        <v>15</v>
      </c>
      <c r="C17" s="27">
        <f>SUM(C8:C16)</f>
        <v>3220950</v>
      </c>
      <c r="D17" s="27">
        <f>SUM(D8:D16)</f>
        <v>145950</v>
      </c>
      <c r="E17" s="28">
        <f t="shared" si="0"/>
        <v>3075000</v>
      </c>
      <c r="F17" s="29">
        <f t="shared" si="1"/>
        <v>3075000</v>
      </c>
      <c r="G17"/>
    </row>
    <row r="18" spans="2:7" ht="36.75" customHeight="1" thickBot="1" x14ac:dyDescent="0.4">
      <c r="B18" s="13" t="s">
        <v>16</v>
      </c>
      <c r="C18" s="22"/>
      <c r="D18" s="19"/>
      <c r="E18" s="20"/>
      <c r="F18" s="21">
        <v>25000</v>
      </c>
      <c r="G18"/>
    </row>
    <row r="19" spans="2:7" x14ac:dyDescent="0.35">
      <c r="B19"/>
      <c r="C19"/>
      <c r="D19" s="3"/>
      <c r="E19" s="9"/>
      <c r="F19"/>
      <c r="G19"/>
    </row>
    <row r="20" spans="2:7" x14ac:dyDescent="0.35">
      <c r="B20" s="23" t="s">
        <v>17</v>
      </c>
      <c r="C20"/>
      <c r="D20"/>
      <c r="E20"/>
      <c r="G20"/>
    </row>
    <row r="21" spans="2:7" x14ac:dyDescent="0.35">
      <c r="B21"/>
      <c r="C21"/>
      <c r="D21"/>
      <c r="E21"/>
      <c r="G21"/>
    </row>
    <row r="22" spans="2:7" x14ac:dyDescent="0.35">
      <c r="B22"/>
      <c r="C22"/>
      <c r="D22"/>
    </row>
    <row r="23" spans="2:7" x14ac:dyDescent="0.35">
      <c r="B23"/>
      <c r="C23"/>
      <c r="D23"/>
    </row>
    <row r="24" spans="2:7" x14ac:dyDescent="0.35">
      <c r="B24"/>
      <c r="C24"/>
      <c r="D24"/>
    </row>
    <row r="25" spans="2:7" x14ac:dyDescent="0.35">
      <c r="B25"/>
      <c r="C25"/>
      <c r="D25"/>
    </row>
    <row r="26" spans="2:7" x14ac:dyDescent="0.35">
      <c r="B26"/>
      <c r="C26"/>
      <c r="D26"/>
    </row>
    <row r="27" spans="2:7" x14ac:dyDescent="0.35">
      <c r="B27"/>
      <c r="C27"/>
      <c r="D27"/>
    </row>
    <row r="28" spans="2:7" x14ac:dyDescent="0.35">
      <c r="B28"/>
      <c r="C28"/>
      <c r="D28"/>
    </row>
    <row r="29" spans="2:7" x14ac:dyDescent="0.35">
      <c r="B29"/>
      <c r="C29"/>
      <c r="D29"/>
    </row>
    <row r="30" spans="2:7" x14ac:dyDescent="0.35">
      <c r="B30"/>
      <c r="C30"/>
      <c r="D30"/>
    </row>
    <row r="31" spans="2:7" x14ac:dyDescent="0.35">
      <c r="B31"/>
      <c r="C31"/>
    </row>
    <row r="32" spans="2:7" x14ac:dyDescent="0.35">
      <c r="B32"/>
      <c r="C32"/>
    </row>
    <row r="33" spans="2:3" x14ac:dyDescent="0.35">
      <c r="B33"/>
      <c r="C33"/>
    </row>
  </sheetData>
  <mergeCells count="1">
    <mergeCell ref="B5:F5"/>
  </mergeCells>
  <pageMargins left="0.31" right="0.47244094488188981" top="0.26" bottom="0.39370078740157483" header="0.17" footer="0.31496062992125984"/>
  <pageSetup paperSize="9" scale="60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Eugenia Villabella Patallo</dc:creator>
  <cp:lastModifiedBy>MestherFC</cp:lastModifiedBy>
  <cp:lastPrinted>2024-12-10T10:20:12Z</cp:lastPrinted>
  <dcterms:created xsi:type="dcterms:W3CDTF">2018-11-05T09:14:35Z</dcterms:created>
  <dcterms:modified xsi:type="dcterms:W3CDTF">2025-12-02T11:18:21Z</dcterms:modified>
</cp:coreProperties>
</file>